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155" windowHeight="7755" activeTab="0"/>
  </bookViews>
  <sheets>
    <sheet name="empstatusnewall_scst (2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<sst xmlns="http://schemas.openxmlformats.org/spreadsheetml/2006/main" count="25" uniqueCount="25">
  <si>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</si>
  <si>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</si>
  <si>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HH issued jobcards</t>
  </si>
  <si>
    <t>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</si>
  <si>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</si>
  <si>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</si>
  <si>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</si>
  <si>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</si>
  <si>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</si>
  <si>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</si>
  <si>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</si>
  <si>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</si>
  <si>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</si>
  <si>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</si>
  <si>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</si>
  <si>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</si>
  <si>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</si>
  <si>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</si>
  <si>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</si>
  <si>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</si>
  <si>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% of HHs got Job</t>
  </si>
  <si>
    <t>Persondays generated</t>
  </si>
  <si>
    <t>Average days of Employment Provided to a HH</t>
  </si>
  <si>
    <t>% of HHs completed 100 days against total HHs got Job</t>
  </si>
  <si>
    <t>Status of ST Employment provided as on 16.02.2023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</si>
</sst>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2" borderId="10" xfId="0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left" wrapText="1"/>
    </xf>
    <xf numFmtId="2" fontId="37" fillId="32" borderId="10" xfId="0" applyNumberFormat="1" applyFont="1" applyFill="1" applyBorder="1" applyAlignment="1">
      <alignment horizontal="center" wrapText="1"/>
    </xf>
    <xf numFmtId="2" fontId="37" fillId="32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I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2.28125" style="0" customWidth="1"/>
    <col min="4" max="4" width="11.7109375" style="0" customWidth="1"/>
    <col min="5" max="5" width="13.140625" style="0" customWidth="1"/>
    <col min="6" max="6" width="14.00390625" style="0" customWidth="1"/>
    <col min="7" max="7" width="16.00390625" style="0" customWidth="1"/>
    <col min="8" max="8" width="15.7109375" style="0" customWidth="1"/>
    <col min="9" max="9" width="18.7109375" style="0" customWidth="1"/>
  </cols>
  <sheetData>
    <row r="1" spans="1:9" ht="48" customHeight="1">
      <c r="A1" s="7" t="s">
        <v>24</v>
      </c>
      <c r="B1" s="7"/>
      <c r="C1" s="7"/>
      <c r="D1" s="7"/>
      <c r="E1" s="7"/>
      <c r="F1" s="7"/>
      <c r="G1" s="7"/>
      <c r="H1" s="7"/>
      <c r="I1" s="7"/>
    </row>
    <row r="2" spans="1:9" s="1" customFormat="1" ht="15" customHeight="1">
      <c r="A2" s="2" t="s">
        <v>0</v>
      </c>
      <c r="B2" s="2" t="s">
        <v>1</v>
      </c>
      <c r="C2" s="2" t="s">
        <v>2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3</v>
      </c>
      <c r="I2" s="2" t="s">
        <v>23</v>
      </c>
    </row>
    <row r="3" spans="1:9" s="1" customFormat="1" ht="41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8">
        <v>1</v>
      </c>
      <c r="B4" s="9" t="s">
        <v>17</v>
      </c>
      <c r="C4" s="8">
        <v>1765</v>
      </c>
      <c r="D4" s="8">
        <v>1080</v>
      </c>
      <c r="E4" s="10">
        <f>D4/C4*100</f>
        <v>61.18980169971672</v>
      </c>
      <c r="F4" s="8">
        <v>98992</v>
      </c>
      <c r="G4" s="10">
        <f>F4/D4</f>
        <v>91.65925925925926</v>
      </c>
      <c r="H4" s="8">
        <v>452</v>
      </c>
      <c r="I4" s="11">
        <f>H4/D4*100</f>
        <v>41.85185185185185</v>
      </c>
    </row>
    <row r="5" spans="1:9" ht="15">
      <c r="A5" s="8">
        <v>2</v>
      </c>
      <c r="B5" s="9" t="s">
        <v>16</v>
      </c>
      <c r="C5" s="8">
        <v>5701</v>
      </c>
      <c r="D5" s="8">
        <v>4111</v>
      </c>
      <c r="E5" s="10">
        <f>D5/C5*100</f>
        <v>72.11015611296264</v>
      </c>
      <c r="F5" s="8">
        <v>361984</v>
      </c>
      <c r="G5" s="10">
        <f>F5/D5</f>
        <v>88.05254196059353</v>
      </c>
      <c r="H5" s="8">
        <v>1584</v>
      </c>
      <c r="I5" s="11">
        <f>H5/D5*100</f>
        <v>38.53077110192167</v>
      </c>
    </row>
    <row r="6" spans="1:9" ht="15">
      <c r="A6" s="8">
        <v>3</v>
      </c>
      <c r="B6" s="9" t="s">
        <v>13</v>
      </c>
      <c r="C6" s="8">
        <v>4158</v>
      </c>
      <c r="D6" s="8">
        <v>2569</v>
      </c>
      <c r="E6" s="10">
        <f>D6/C6*100</f>
        <v>61.784511784511785</v>
      </c>
      <c r="F6" s="8">
        <v>225677</v>
      </c>
      <c r="G6" s="10">
        <f>F6/D6</f>
        <v>87.84624367458154</v>
      </c>
      <c r="H6" s="8">
        <v>926</v>
      </c>
      <c r="I6" s="11">
        <f>H6/D6*100</f>
        <v>36.04515375632542</v>
      </c>
    </row>
    <row r="7" spans="1:9" ht="15">
      <c r="A7" s="8">
        <v>4</v>
      </c>
      <c r="B7" s="9" t="s">
        <v>14</v>
      </c>
      <c r="C7" s="8">
        <v>16265</v>
      </c>
      <c r="D7" s="8">
        <v>10713</v>
      </c>
      <c r="E7" s="10">
        <f>D7/C7*100</f>
        <v>65.86535505687058</v>
      </c>
      <c r="F7" s="8">
        <v>895305</v>
      </c>
      <c r="G7" s="10">
        <f>F7/D7</f>
        <v>83.57182861943433</v>
      </c>
      <c r="H7" s="8">
        <v>3638</v>
      </c>
      <c r="I7" s="11">
        <f>H7/D7*100</f>
        <v>33.958741715672545</v>
      </c>
    </row>
    <row r="8" spans="1:9" ht="15">
      <c r="A8" s="8">
        <v>5</v>
      </c>
      <c r="B8" s="9" t="s">
        <v>5</v>
      </c>
      <c r="C8" s="8">
        <v>743</v>
      </c>
      <c r="D8" s="8">
        <v>554</v>
      </c>
      <c r="E8" s="10">
        <f>D8/C8*100</f>
        <v>74.56258411843876</v>
      </c>
      <c r="F8" s="8">
        <v>43637</v>
      </c>
      <c r="G8" s="10">
        <f>F8/D8</f>
        <v>78.76714801444044</v>
      </c>
      <c r="H8" s="8">
        <v>172</v>
      </c>
      <c r="I8" s="11">
        <f>H8/D8*100</f>
        <v>31.046931407942242</v>
      </c>
    </row>
    <row r="9" spans="1:9" ht="15">
      <c r="A9" s="8">
        <v>6</v>
      </c>
      <c r="B9" s="9" t="s">
        <v>12</v>
      </c>
      <c r="C9" s="8">
        <v>3601</v>
      </c>
      <c r="D9" s="8">
        <v>1932</v>
      </c>
      <c r="E9" s="10">
        <f>D9/C9*100</f>
        <v>53.65176339905582</v>
      </c>
      <c r="F9" s="8">
        <v>151699</v>
      </c>
      <c r="G9" s="10">
        <f>F9/D9</f>
        <v>78.51915113871635</v>
      </c>
      <c r="H9" s="8">
        <v>542</v>
      </c>
      <c r="I9" s="11">
        <f>H9/D9*100</f>
        <v>28.05383022774327</v>
      </c>
    </row>
    <row r="10" spans="1:9" ht="15">
      <c r="A10" s="8">
        <v>7</v>
      </c>
      <c r="B10" s="9" t="s">
        <v>10</v>
      </c>
      <c r="C10" s="8">
        <v>1482</v>
      </c>
      <c r="D10" s="8">
        <v>1022</v>
      </c>
      <c r="E10" s="10">
        <f>D10/C10*100</f>
        <v>68.9608636977058</v>
      </c>
      <c r="F10" s="8">
        <v>78286</v>
      </c>
      <c r="G10" s="10">
        <f>F10/D10</f>
        <v>76.60078277886497</v>
      </c>
      <c r="H10" s="8">
        <v>256</v>
      </c>
      <c r="I10" s="11">
        <f>H10/D10*100</f>
        <v>25.048923679060664</v>
      </c>
    </row>
    <row r="11" spans="1:9" ht="15">
      <c r="A11" s="8">
        <v>8</v>
      </c>
      <c r="B11" s="9" t="s">
        <v>11</v>
      </c>
      <c r="C11" s="8">
        <v>4655</v>
      </c>
      <c r="D11" s="8">
        <v>1799</v>
      </c>
      <c r="E11" s="10">
        <f>D11/C11*100</f>
        <v>38.64661654135338</v>
      </c>
      <c r="F11" s="8">
        <v>128943</v>
      </c>
      <c r="G11" s="10">
        <f>F11/D11</f>
        <v>71.67481934408005</v>
      </c>
      <c r="H11" s="8">
        <v>472</v>
      </c>
      <c r="I11" s="11">
        <f>H11/D11*100</f>
        <v>26.23679822123402</v>
      </c>
    </row>
    <row r="12" spans="1:9" ht="15">
      <c r="A12" s="8">
        <v>9</v>
      </c>
      <c r="B12" s="9" t="s">
        <v>18</v>
      </c>
      <c r="C12" s="8">
        <v>40154</v>
      </c>
      <c r="D12" s="8">
        <v>22418</v>
      </c>
      <c r="E12" s="10">
        <f>D12/C12*100</f>
        <v>55.830054290979724</v>
      </c>
      <c r="F12" s="8">
        <v>1553754</v>
      </c>
      <c r="G12" s="10">
        <f>F12/D12</f>
        <v>69.30832366848068</v>
      </c>
      <c r="H12" s="8">
        <v>4723</v>
      </c>
      <c r="I12" s="11">
        <f>H12/D12*100</f>
        <v>21.067891872602374</v>
      </c>
    </row>
    <row r="13" spans="1:9" ht="15">
      <c r="A13" s="8">
        <v>10</v>
      </c>
      <c r="B13" s="9" t="s">
        <v>7</v>
      </c>
      <c r="C13" s="8">
        <v>16476</v>
      </c>
      <c r="D13" s="8">
        <v>11240</v>
      </c>
      <c r="E13" s="10">
        <f>D13/C13*100</f>
        <v>68.22044185481914</v>
      </c>
      <c r="F13" s="8">
        <v>763866</v>
      </c>
      <c r="G13" s="10">
        <f>F13/D13</f>
        <v>67.95960854092527</v>
      </c>
      <c r="H13" s="8">
        <v>2642</v>
      </c>
      <c r="I13" s="11">
        <f>H13/D13*100</f>
        <v>23.505338078291814</v>
      </c>
    </row>
    <row r="14" spans="1:9" ht="15">
      <c r="A14" s="8">
        <v>11</v>
      </c>
      <c r="B14" s="9" t="s">
        <v>9</v>
      </c>
      <c r="C14" s="8">
        <v>18744</v>
      </c>
      <c r="D14" s="8">
        <v>10481</v>
      </c>
      <c r="E14" s="10">
        <f>D14/C14*100</f>
        <v>55.91655996585574</v>
      </c>
      <c r="F14" s="8">
        <v>710256</v>
      </c>
      <c r="G14" s="10">
        <f>F14/D14</f>
        <v>67.76605285755176</v>
      </c>
      <c r="H14" s="8">
        <v>2130</v>
      </c>
      <c r="I14" s="11">
        <f>H14/D14*100</f>
        <v>20.32248831218395</v>
      </c>
    </row>
    <row r="15" spans="1:9" ht="15">
      <c r="A15" s="8">
        <v>12</v>
      </c>
      <c r="B15" s="9" t="s">
        <v>6</v>
      </c>
      <c r="C15" s="8">
        <v>2310</v>
      </c>
      <c r="D15" s="8">
        <v>1428</v>
      </c>
      <c r="E15" s="10">
        <f>D15/C15*100</f>
        <v>61.81818181818181</v>
      </c>
      <c r="F15" s="8">
        <v>93133</v>
      </c>
      <c r="G15" s="10">
        <f>F15/D15</f>
        <v>65.21918767507003</v>
      </c>
      <c r="H15" s="8">
        <v>277</v>
      </c>
      <c r="I15" s="11">
        <f>H15/D15*100</f>
        <v>19.39775910364146</v>
      </c>
    </row>
    <row r="16" spans="1:9" ht="15">
      <c r="A16" s="8">
        <v>13</v>
      </c>
      <c r="B16" s="9" t="s">
        <v>8</v>
      </c>
      <c r="C16" s="8">
        <v>10251</v>
      </c>
      <c r="D16" s="8">
        <v>6150</v>
      </c>
      <c r="E16" s="10">
        <f>D16/C16*100</f>
        <v>59.99414691249634</v>
      </c>
      <c r="F16" s="8">
        <v>393016</v>
      </c>
      <c r="G16" s="10">
        <f>F16/D16</f>
        <v>63.905040650406505</v>
      </c>
      <c r="H16" s="8">
        <v>1046</v>
      </c>
      <c r="I16" s="11">
        <f>H16/D16*100</f>
        <v>17.008130081300813</v>
      </c>
    </row>
    <row r="17" spans="1:9" ht="15">
      <c r="A17" s="8">
        <v>14</v>
      </c>
      <c r="B17" s="9" t="s">
        <v>15</v>
      </c>
      <c r="C17" s="8">
        <v>1752</v>
      </c>
      <c r="D17" s="8">
        <v>974</v>
      </c>
      <c r="E17" s="10">
        <f>D17/C17*100</f>
        <v>55.593607305936075</v>
      </c>
      <c r="F17" s="8">
        <v>58010</v>
      </c>
      <c r="G17" s="10">
        <f>F17/D17</f>
        <v>59.558521560574945</v>
      </c>
      <c r="H17" s="8">
        <v>132</v>
      </c>
      <c r="I17" s="11">
        <f>H17/D17*100</f>
        <v>13.552361396303903</v>
      </c>
    </row>
    <row r="18" spans="1:9" ht="27.75" customHeight="1">
      <c r="A18" s="3"/>
      <c r="B18" s="4" t="s">
        <v>4</v>
      </c>
      <c r="C18" s="3">
        <v>128057</v>
      </c>
      <c r="D18" s="3">
        <v>76471</v>
      </c>
      <c r="E18" s="5">
        <f>D18/C18*100</f>
        <v>59.716376301178386</v>
      </c>
      <c r="F18" s="3">
        <v>5556558</v>
      </c>
      <c r="G18" s="5">
        <f>F18/D18</f>
        <v>72.66229027997541</v>
      </c>
      <c r="H18" s="3">
        <v>18992</v>
      </c>
      <c r="I18" s="6">
        <f>H18/D18*100</f>
        <v>24.835558577761503</v>
      </c>
    </row>
  </sheetData>
  <sheetProtection/>
  <mergeCells count="10">
    <mergeCell ref="G2:G3"/>
    <mergeCell ref="H2:H3"/>
    <mergeCell ref="I2:I3"/>
    <mergeCell ref="A1:I1"/>
    <mergeCell ref="A2:A3"/>
    <mergeCell ref="B2:B3"/>
    <mergeCell ref="C2:C3"/>
    <mergeCell ref="D2:D3"/>
    <mergeCell ref="E2:E3"/>
    <mergeCell ref="F2:F3"/>
  </mergeCells>
  <conditionalFormatting sqref="G4:G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2023-02-16T12:06:24Z</dcterms:created>
  <dcterms:modified xsi:type="dcterms:W3CDTF">2023-02-16T12:06:25Z</dcterms:modified>
  <cp:category/>
  <cp:version/>
  <cp:contentType/>
  <cp:contentStatus/>
</cp:coreProperties>
</file>