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empstatusnewall_scst (19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<sst xmlns="http://schemas.openxmlformats.org/spreadsheetml/2006/main" count="25" uniqueCount="25">
  <si>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S.No</t>
  </si>
  <si>
    <t>District</t>
  </si>
  <si>
    <t>HH issued jobcards</t>
  </si>
  <si>
    <t>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</si>
  <si>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</si>
  <si>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</si>
  <si>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</si>
  <si>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</si>
  <si>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</si>
  <si>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</si>
  <si>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</si>
  <si>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</si>
  <si>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</si>
  <si>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</si>
  <si>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</si>
  <si>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</si>
  <si>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</si>
  <si>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</si>
  <si>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</si>
  <si>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No. of HH got Job</t>
  </si>
  <si>
    <t>% of HH got Job</t>
  </si>
  <si>
    <t>Persondays generated</t>
  </si>
  <si>
    <t>Average days of Employment Provided to a HH</t>
  </si>
  <si>
    <t>% of HH completed 100 days against total HH employed</t>
  </si>
  <si>
    <t>Status of ST Employment Provided as on 18.04.2022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</si>
</sst>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  <xf numFmtId="2" fontId="35" fillId="32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A1" sqref="A1:I18"/>
    </sheetView>
  </sheetViews>
  <sheetFormatPr defaultColWidth="9.140625" defaultRowHeight="15"/>
  <cols>
    <col min="1" max="1" width="5.140625" style="0" bestFit="1" customWidth="1"/>
    <col min="2" max="2" width="23.57421875" style="0" bestFit="1" customWidth="1"/>
    <col min="3" max="3" width="12.57421875" style="0" customWidth="1"/>
    <col min="4" max="5" width="12.8515625" style="0" customWidth="1"/>
    <col min="6" max="6" width="14.8515625" style="0" customWidth="1"/>
    <col min="7" max="7" width="16.8515625" style="0" customWidth="1"/>
    <col min="8" max="8" width="14.57421875" style="0" customWidth="1"/>
    <col min="9" max="9" width="18.28125" style="0" customWidth="1"/>
  </cols>
  <sheetData>
    <row r="1" spans="1:9" ht="51.75" customHeight="1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s="1" customFormat="1" ht="15" customHeight="1">
      <c r="A2" s="7" t="s">
        <v>0</v>
      </c>
      <c r="B2" s="7" t="s">
        <v>1</v>
      </c>
      <c r="C2" s="7" t="s">
        <v>2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3</v>
      </c>
      <c r="I2" s="7" t="s">
        <v>23</v>
      </c>
    </row>
    <row r="3" spans="1:9" s="1" customFormat="1" ht="44.2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3">
        <v>1</v>
      </c>
      <c r="B4" s="4" t="s">
        <v>14</v>
      </c>
      <c r="C4" s="3">
        <v>16930</v>
      </c>
      <c r="D4" s="3">
        <v>11167</v>
      </c>
      <c r="E4" s="5">
        <f>D4*100/C4</f>
        <v>65.95983461311282</v>
      </c>
      <c r="F4" s="3">
        <v>1232484</v>
      </c>
      <c r="G4" s="5">
        <f>F4/D4</f>
        <v>110.36840691322647</v>
      </c>
      <c r="H4" s="3">
        <v>6435</v>
      </c>
      <c r="I4" s="6">
        <f>H4*100/D4</f>
        <v>57.625145518044235</v>
      </c>
    </row>
    <row r="5" spans="1:9" ht="15">
      <c r="A5" s="3">
        <v>2</v>
      </c>
      <c r="B5" s="4" t="s">
        <v>16</v>
      </c>
      <c r="C5" s="3">
        <v>5717</v>
      </c>
      <c r="D5" s="3">
        <v>4232</v>
      </c>
      <c r="E5" s="5">
        <f>D5*100/C5</f>
        <v>74.02483820185412</v>
      </c>
      <c r="F5" s="3">
        <v>425245</v>
      </c>
      <c r="G5" s="5">
        <f>F5/D5</f>
        <v>100.48322306238185</v>
      </c>
      <c r="H5" s="3">
        <v>2258</v>
      </c>
      <c r="I5" s="6">
        <f>H5*100/D5</f>
        <v>53.35538752362949</v>
      </c>
    </row>
    <row r="6" spans="1:9" ht="15">
      <c r="A6" s="3">
        <v>3</v>
      </c>
      <c r="B6" s="4" t="s">
        <v>10</v>
      </c>
      <c r="C6" s="3">
        <v>1358</v>
      </c>
      <c r="D6" s="3">
        <v>1011</v>
      </c>
      <c r="E6" s="5">
        <f>D6*100/C6</f>
        <v>74.44771723122238</v>
      </c>
      <c r="F6" s="3">
        <v>99608</v>
      </c>
      <c r="G6" s="5">
        <f>F6/D6</f>
        <v>98.5242334322453</v>
      </c>
      <c r="H6" s="3">
        <v>505</v>
      </c>
      <c r="I6" s="6">
        <f>H6*100/D6</f>
        <v>49.95054401582591</v>
      </c>
    </row>
    <row r="7" spans="1:9" ht="15">
      <c r="A7" s="3">
        <v>4</v>
      </c>
      <c r="B7" s="4" t="s">
        <v>12</v>
      </c>
      <c r="C7" s="3">
        <v>3594</v>
      </c>
      <c r="D7" s="3">
        <v>1998</v>
      </c>
      <c r="E7" s="5">
        <f>D7*100/C7</f>
        <v>55.59265442404007</v>
      </c>
      <c r="F7" s="3">
        <v>195884</v>
      </c>
      <c r="G7" s="5">
        <f>F7/D7</f>
        <v>98.04004004004004</v>
      </c>
      <c r="H7" s="3">
        <v>1004</v>
      </c>
      <c r="I7" s="6">
        <f>H7*100/D7</f>
        <v>50.250250250250254</v>
      </c>
    </row>
    <row r="8" spans="1:9" ht="15">
      <c r="A8" s="3">
        <v>5</v>
      </c>
      <c r="B8" s="4" t="s">
        <v>5</v>
      </c>
      <c r="C8" s="3">
        <v>746</v>
      </c>
      <c r="D8" s="3">
        <v>562</v>
      </c>
      <c r="E8" s="5">
        <f>D8*100/C8</f>
        <v>75.33512064343164</v>
      </c>
      <c r="F8" s="3">
        <v>55068</v>
      </c>
      <c r="G8" s="5">
        <f>F8/D8</f>
        <v>97.98576512455516</v>
      </c>
      <c r="H8" s="3">
        <v>280</v>
      </c>
      <c r="I8" s="6">
        <f>H8*100/D8</f>
        <v>49.8220640569395</v>
      </c>
    </row>
    <row r="9" spans="1:9" ht="15">
      <c r="A9" s="3">
        <v>6</v>
      </c>
      <c r="B9" s="4" t="s">
        <v>17</v>
      </c>
      <c r="C9" s="3">
        <v>1741</v>
      </c>
      <c r="D9" s="3">
        <v>1123</v>
      </c>
      <c r="E9" s="5">
        <f>D9*100/C9</f>
        <v>64.50315910396324</v>
      </c>
      <c r="F9" s="3">
        <v>107661</v>
      </c>
      <c r="G9" s="5">
        <f>F9/D9</f>
        <v>95.86910062333037</v>
      </c>
      <c r="H9" s="3">
        <v>545</v>
      </c>
      <c r="I9" s="6">
        <f>H9*100/D9</f>
        <v>48.53072128227961</v>
      </c>
    </row>
    <row r="10" spans="1:9" ht="15">
      <c r="A10" s="3">
        <v>7</v>
      </c>
      <c r="B10" s="4" t="s">
        <v>13</v>
      </c>
      <c r="C10" s="3">
        <v>4014</v>
      </c>
      <c r="D10" s="3">
        <v>2509</v>
      </c>
      <c r="E10" s="5">
        <f>D10*100/C10</f>
        <v>62.506228201295464</v>
      </c>
      <c r="F10" s="3">
        <v>226263</v>
      </c>
      <c r="G10" s="5">
        <f>F10/D10</f>
        <v>90.18055001992826</v>
      </c>
      <c r="H10" s="3">
        <v>1067</v>
      </c>
      <c r="I10" s="6">
        <f>H10*100/D10</f>
        <v>42.52690314866481</v>
      </c>
    </row>
    <row r="11" spans="1:9" ht="15">
      <c r="A11" s="3">
        <v>8</v>
      </c>
      <c r="B11" s="4" t="s">
        <v>6</v>
      </c>
      <c r="C11" s="3">
        <v>2286</v>
      </c>
      <c r="D11" s="3">
        <v>1398</v>
      </c>
      <c r="E11" s="5">
        <f>D11*100/C11</f>
        <v>61.15485564304462</v>
      </c>
      <c r="F11" s="3">
        <v>112535</v>
      </c>
      <c r="G11" s="5">
        <f>F11/D11</f>
        <v>80.49713876967095</v>
      </c>
      <c r="H11" s="3">
        <v>459</v>
      </c>
      <c r="I11" s="6">
        <f>H11*100/D11</f>
        <v>32.832618025751074</v>
      </c>
    </row>
    <row r="12" spans="1:9" ht="15">
      <c r="A12" s="3">
        <v>9</v>
      </c>
      <c r="B12" s="4" t="s">
        <v>7</v>
      </c>
      <c r="C12" s="3">
        <v>16495</v>
      </c>
      <c r="D12" s="3">
        <v>11549</v>
      </c>
      <c r="E12" s="5">
        <f>D12*100/C12</f>
        <v>70.0151561079115</v>
      </c>
      <c r="F12" s="3">
        <v>924910</v>
      </c>
      <c r="G12" s="5">
        <f>F12/D12</f>
        <v>80.08572170750715</v>
      </c>
      <c r="H12" s="3">
        <v>4059</v>
      </c>
      <c r="I12" s="6">
        <f>H12*100/D12</f>
        <v>35.14590007792882</v>
      </c>
    </row>
    <row r="13" spans="1:9" ht="15">
      <c r="A13" s="3">
        <v>10</v>
      </c>
      <c r="B13" s="4" t="s">
        <v>8</v>
      </c>
      <c r="C13" s="3">
        <v>10282</v>
      </c>
      <c r="D13" s="3">
        <v>6112</v>
      </c>
      <c r="E13" s="5">
        <f>D13*100/C13</f>
        <v>59.443687998443885</v>
      </c>
      <c r="F13" s="3">
        <v>488036</v>
      </c>
      <c r="G13" s="5">
        <f>F13/D13</f>
        <v>79.8488219895288</v>
      </c>
      <c r="H13" s="3">
        <v>2070</v>
      </c>
      <c r="I13" s="6">
        <f>H13*100/D13</f>
        <v>33.867801047120416</v>
      </c>
    </row>
    <row r="14" spans="1:9" ht="15">
      <c r="A14" s="3">
        <v>11</v>
      </c>
      <c r="B14" s="4" t="s">
        <v>18</v>
      </c>
      <c r="C14" s="3">
        <v>41717</v>
      </c>
      <c r="D14" s="3">
        <v>22520</v>
      </c>
      <c r="E14" s="5">
        <f>D14*100/C14</f>
        <v>53.9827887911403</v>
      </c>
      <c r="F14" s="3">
        <v>1777075</v>
      </c>
      <c r="G14" s="5">
        <f>F14/D14</f>
        <v>78.91096802841918</v>
      </c>
      <c r="H14" s="3">
        <v>7807</v>
      </c>
      <c r="I14" s="6">
        <f>H14*100/D14</f>
        <v>34.66696269982238</v>
      </c>
    </row>
    <row r="15" spans="1:9" ht="15">
      <c r="A15" s="3">
        <v>12</v>
      </c>
      <c r="B15" s="4" t="s">
        <v>9</v>
      </c>
      <c r="C15" s="3">
        <v>18389</v>
      </c>
      <c r="D15" s="3">
        <v>10696</v>
      </c>
      <c r="E15" s="5">
        <f>D15*100/C15</f>
        <v>58.16520746098211</v>
      </c>
      <c r="F15" s="3">
        <v>819533</v>
      </c>
      <c r="G15" s="5">
        <f>F15/D15</f>
        <v>76.62051234106208</v>
      </c>
      <c r="H15" s="3">
        <v>3735</v>
      </c>
      <c r="I15" s="6">
        <f>H15*100/D15</f>
        <v>34.919596110695586</v>
      </c>
    </row>
    <row r="16" spans="1:9" ht="15">
      <c r="A16" s="3">
        <v>13</v>
      </c>
      <c r="B16" s="4" t="s">
        <v>11</v>
      </c>
      <c r="C16" s="3">
        <v>4617</v>
      </c>
      <c r="D16" s="3">
        <v>2018</v>
      </c>
      <c r="E16" s="5">
        <f>D16*100/C16</f>
        <v>43.70803552090102</v>
      </c>
      <c r="F16" s="3">
        <v>153584</v>
      </c>
      <c r="G16" s="5">
        <f>F16/D16</f>
        <v>76.10703666997027</v>
      </c>
      <c r="H16" s="3">
        <v>710</v>
      </c>
      <c r="I16" s="6">
        <f>H16*100/D16</f>
        <v>35.18334985133796</v>
      </c>
    </row>
    <row r="17" spans="1:9" ht="15">
      <c r="A17" s="3">
        <v>14</v>
      </c>
      <c r="B17" s="4" t="s">
        <v>15</v>
      </c>
      <c r="C17" s="3">
        <v>1714</v>
      </c>
      <c r="D17" s="3">
        <v>975</v>
      </c>
      <c r="E17" s="5">
        <f>D17*100/C17</f>
        <v>56.884480746791134</v>
      </c>
      <c r="F17" s="3">
        <v>69441</v>
      </c>
      <c r="G17" s="5">
        <f>F17/D17</f>
        <v>71.22153846153846</v>
      </c>
      <c r="H17" s="3">
        <v>243</v>
      </c>
      <c r="I17" s="6">
        <f>H17*100/D17</f>
        <v>24.923076923076923</v>
      </c>
    </row>
    <row r="18" spans="1:9" ht="24" customHeight="1">
      <c r="A18" s="8"/>
      <c r="B18" s="9" t="s">
        <v>4</v>
      </c>
      <c r="C18" s="8">
        <v>129600</v>
      </c>
      <c r="D18" s="8">
        <v>77870</v>
      </c>
      <c r="E18" s="10">
        <f>D18*100/C18</f>
        <v>60.08487654320987</v>
      </c>
      <c r="F18" s="8">
        <v>6687327</v>
      </c>
      <c r="G18" s="10">
        <f>F18/D18</f>
        <v>85.87809169128033</v>
      </c>
      <c r="H18" s="8">
        <v>31177</v>
      </c>
      <c r="I18" s="11">
        <f>H18*100/D18</f>
        <v>40.03724155644022</v>
      </c>
    </row>
  </sheetData>
  <sheetProtection/>
  <mergeCells count="10">
    <mergeCell ref="E2:E3"/>
    <mergeCell ref="G2:G3"/>
    <mergeCell ref="I2:I3"/>
    <mergeCell ref="A1:I1"/>
    <mergeCell ref="A2:A3"/>
    <mergeCell ref="B2:B3"/>
    <mergeCell ref="C2:C3"/>
    <mergeCell ref="D2:D3"/>
    <mergeCell ref="F2:F3"/>
    <mergeCell ref="H2:H3"/>
  </mergeCells>
  <conditionalFormatting sqref="G4:G1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2022-04-18T06:13:01Z</dcterms:created>
  <dcterms:modified xsi:type="dcterms:W3CDTF">2022-04-18T06:13:02Z</dcterms:modified>
  <cp:category/>
  <cp:version/>
  <cp:contentType/>
  <cp:contentStatus/>
</cp:coreProperties>
</file>